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22110" windowHeight="9465"/>
  </bookViews>
  <sheets>
    <sheet name="Calcul auto" sheetId="1" r:id="rId1"/>
    <sheet name="Remplissage manuel" sheetId="4" r:id="rId2"/>
  </sheets>
  <calcPr calcId="145621"/>
</workbook>
</file>

<file path=xl/calcChain.xml><?xml version="1.0" encoding="utf-8"?>
<calcChain xmlns="http://schemas.openxmlformats.org/spreadsheetml/2006/main">
  <c r="E28" i="4"/>
  <c r="J32" i="1" l="1"/>
  <c r="K31"/>
  <c r="J31"/>
  <c r="I31"/>
  <c r="J30"/>
  <c r="J28"/>
  <c r="I28"/>
  <c r="K28" s="1"/>
  <c r="I32" s="1"/>
  <c r="K32" s="1"/>
  <c r="E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I30" l="1"/>
  <c r="K30" s="1"/>
</calcChain>
</file>

<file path=xl/sharedStrings.xml><?xml version="1.0" encoding="utf-8"?>
<sst xmlns="http://schemas.openxmlformats.org/spreadsheetml/2006/main" count="230" uniqueCount="63">
  <si>
    <t xml:space="preserve">Prénoms et Noms : </t>
  </si>
  <si>
    <t xml:space="preserve">Date de l'évènement : </t>
  </si>
  <si>
    <t>nb pers. max</t>
  </si>
  <si>
    <t>Info compl.</t>
  </si>
  <si>
    <t>Logement</t>
  </si>
  <si>
    <t>Etage</t>
  </si>
  <si>
    <t>N° Chambre</t>
  </si>
  <si>
    <r>
      <t xml:space="preserve">Lits </t>
    </r>
    <r>
      <rPr>
        <b/>
        <vertAlign val="superscript"/>
        <sz val="11"/>
        <color theme="6" tint="-0.499984740745262"/>
        <rFont val="Calibri"/>
        <family val="2"/>
        <scheme val="minor"/>
      </rPr>
      <t>(1)</t>
    </r>
  </si>
  <si>
    <t>Nb. total occupants</t>
  </si>
  <si>
    <t>Gîte Manzana</t>
  </si>
  <si>
    <t>RDC</t>
  </si>
  <si>
    <t>2 simples</t>
  </si>
  <si>
    <t>22 + 2</t>
  </si>
  <si>
    <t>1er</t>
  </si>
  <si>
    <t>Accessible (PMR)</t>
  </si>
  <si>
    <t>3 simples</t>
  </si>
  <si>
    <t xml:space="preserve"> </t>
  </si>
  <si>
    <t>+ lit bébé</t>
  </si>
  <si>
    <t>Séjour</t>
  </si>
  <si>
    <t>Studio Colonel</t>
  </si>
  <si>
    <t>-</t>
  </si>
  <si>
    <t>2 simples + 1 double</t>
  </si>
  <si>
    <t>1 Cardinal</t>
  </si>
  <si>
    <t>2 Muscat</t>
  </si>
  <si>
    <t>Dortoir</t>
  </si>
  <si>
    <t>Maison Chai</t>
  </si>
  <si>
    <t>6 + 2</t>
  </si>
  <si>
    <t>1 double</t>
  </si>
  <si>
    <t>TOTAL</t>
  </si>
  <si>
    <t xml:space="preserve">Nb de lit double : </t>
  </si>
  <si>
    <t xml:space="preserve">Nb de lit simple : </t>
  </si>
  <si>
    <t xml:space="preserve">Nb de personnes : </t>
  </si>
  <si>
    <t>Notes:</t>
  </si>
  <si>
    <t>dont pour les autres logements</t>
  </si>
  <si>
    <r>
      <t xml:space="preserve">Chambres d'Hôtes </t>
    </r>
    <r>
      <rPr>
        <vertAlign val="superscript"/>
        <sz val="14"/>
        <color theme="1"/>
        <rFont val="Calibri"/>
        <family val="2"/>
        <scheme val="minor"/>
      </rPr>
      <t>(4)</t>
    </r>
  </si>
  <si>
    <r>
      <t xml:space="preserve">Nb. couple </t>
    </r>
    <r>
      <rPr>
        <vertAlign val="superscript"/>
        <sz val="11"/>
        <color theme="1"/>
        <rFont val="Calibri"/>
        <family val="2"/>
        <scheme val="minor"/>
      </rPr>
      <t>(2)</t>
    </r>
  </si>
  <si>
    <t>Occupation de la chambre</t>
  </si>
  <si>
    <r>
      <t xml:space="preserve">Nb. pers. en lit simple </t>
    </r>
    <r>
      <rPr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</si>
  <si>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Noter le nombre de couples (lit double) nécessitant un kit linge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</si>
  <si>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Noter le nb. de personnes en lit simple nécessitant un kit linge</t>
    </r>
  </si>
  <si>
    <t xml:space="preserve">    Veuillez néanmoins préciser si vous souhaitez des lits doubles ou simples pour ces chambres.</t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</si>
  <si>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La location des kits linge pour les chambres d'hôtes est comprise dans le prix des chambres d'hôtes.</t>
    </r>
  </si>
  <si>
    <r>
      <t xml:space="preserve">dont pour chambres d'hôtes </t>
    </r>
    <r>
      <rPr>
        <vertAlign val="superscript"/>
        <sz val="11"/>
        <color theme="1"/>
        <rFont val="Calibri"/>
        <family val="2"/>
        <scheme val="minor"/>
      </rPr>
      <t>(4)</t>
    </r>
  </si>
  <si>
    <t>Gîte Chasselas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</si>
  <si>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Deux lits simples peuvent être accolés par paire pour faire un lit double utilisé par un couple</t>
    </r>
  </si>
  <si>
    <t>2 Dalinette</t>
  </si>
  <si>
    <t>3 Fuji</t>
  </si>
  <si>
    <t>4 Golden</t>
  </si>
  <si>
    <t>5 Grany</t>
  </si>
  <si>
    <t>6 Judeline</t>
  </si>
  <si>
    <t>7 Melrose</t>
  </si>
  <si>
    <t>8 Pink Lady</t>
  </si>
  <si>
    <t>9 Reinette</t>
  </si>
  <si>
    <t>10 Royal Gala</t>
  </si>
  <si>
    <t>Salle d'eau</t>
  </si>
  <si>
    <t>sde séparée</t>
  </si>
  <si>
    <t>sde ouverte</t>
  </si>
  <si>
    <t>sd bain séparée</t>
  </si>
  <si>
    <t>1 Chantecler</t>
  </si>
  <si>
    <t>1 canapé-lit</t>
  </si>
  <si>
    <t>1 sde séparée commune aux trois chambres</t>
  </si>
  <si>
    <t>1 sde séparée au fond du couloir</t>
  </si>
  <si>
    <r>
      <t>1 sde au RDC, 1 sde au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étage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</si>
</sst>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6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9" borderId="0" xfId="0" applyFont="1" applyFill="1" applyBorder="1"/>
    <xf numFmtId="0" fontId="2" fillId="9" borderId="0" xfId="0" applyFont="1" applyFill="1" applyBorder="1" applyAlignment="1">
      <alignment horizontal="right"/>
    </xf>
    <xf numFmtId="0" fontId="0" fillId="0" borderId="0" xfId="0" quotePrefix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quotePrefix="1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0" xfId="0" applyBorder="1"/>
    <xf numFmtId="0" fontId="0" fillId="3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" fillId="5" borderId="18" xfId="0" applyFont="1" applyFill="1" applyBorder="1" applyAlignment="1">
      <alignment horizontal="center" wrapText="1"/>
    </xf>
    <xf numFmtId="0" fontId="0" fillId="5" borderId="19" xfId="0" applyFill="1" applyBorder="1" applyAlignment="1">
      <alignment horizontal="center"/>
    </xf>
    <xf numFmtId="0" fontId="0" fillId="5" borderId="19" xfId="0" quotePrefix="1" applyFill="1" applyBorder="1" applyAlignment="1">
      <alignment horizontal="center"/>
    </xf>
    <xf numFmtId="0" fontId="0" fillId="5" borderId="20" xfId="0" applyFill="1" applyBorder="1" applyAlignment="1">
      <alignment horizontal="center" wrapText="1"/>
    </xf>
    <xf numFmtId="0" fontId="0" fillId="4" borderId="19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6" borderId="22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/>
    </xf>
    <xf numFmtId="0" fontId="0" fillId="7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9" borderId="13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9" borderId="1" xfId="0" applyFont="1" applyFill="1" applyBorder="1" applyAlignment="1">
      <alignment horizontal="right"/>
    </xf>
    <xf numFmtId="0" fontId="1" fillId="9" borderId="8" xfId="0" applyFont="1" applyFill="1" applyBorder="1"/>
    <xf numFmtId="0" fontId="2" fillId="9" borderId="10" xfId="0" applyFont="1" applyFill="1" applyBorder="1" applyAlignment="1">
      <alignment horizontal="right"/>
    </xf>
    <xf numFmtId="0" fontId="1" fillId="9" borderId="12" xfId="0" applyFont="1" applyFill="1" applyBorder="1"/>
    <xf numFmtId="0" fontId="0" fillId="0" borderId="14" xfId="0" applyBorder="1"/>
    <xf numFmtId="0" fontId="2" fillId="9" borderId="16" xfId="0" applyFont="1" applyFill="1" applyBorder="1" applyAlignment="1">
      <alignment horizontal="right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center" vertical="center" textRotation="180"/>
    </xf>
    <xf numFmtId="0" fontId="7" fillId="3" borderId="12" xfId="0" applyFont="1" applyFill="1" applyBorder="1" applyAlignment="1">
      <alignment horizontal="center" vertical="center" textRotation="180"/>
    </xf>
    <xf numFmtId="0" fontId="7" fillId="3" borderId="14" xfId="0" applyFont="1" applyFill="1" applyBorder="1" applyAlignment="1">
      <alignment horizontal="center" vertical="center" textRotation="180"/>
    </xf>
    <xf numFmtId="0" fontId="10" fillId="2" borderId="10" xfId="0" quotePrefix="1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textRotation="180" wrapText="1"/>
    </xf>
    <xf numFmtId="0" fontId="8" fillId="6" borderId="12" xfId="0" applyFont="1" applyFill="1" applyBorder="1" applyAlignment="1">
      <alignment horizontal="center" vertical="center" textRotation="180" wrapText="1"/>
    </xf>
    <xf numFmtId="0" fontId="8" fillId="6" borderId="14" xfId="0" applyFont="1" applyFill="1" applyBorder="1" applyAlignment="1">
      <alignment horizontal="center" vertical="center" textRotation="180" wrapText="1"/>
    </xf>
    <xf numFmtId="0" fontId="10" fillId="2" borderId="10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8" fillId="7" borderId="8" xfId="0" applyFont="1" applyFill="1" applyBorder="1" applyAlignment="1">
      <alignment horizontal="center" vertical="center" textRotation="180" wrapText="1"/>
    </xf>
    <xf numFmtId="0" fontId="8" fillId="7" borderId="12" xfId="0" applyFont="1" applyFill="1" applyBorder="1" applyAlignment="1">
      <alignment horizontal="center" vertical="center" textRotation="180" wrapText="1"/>
    </xf>
    <xf numFmtId="0" fontId="8" fillId="7" borderId="14" xfId="0" applyFont="1" applyFill="1" applyBorder="1" applyAlignment="1">
      <alignment horizontal="center" vertical="center" textRotation="180" wrapText="1"/>
    </xf>
    <xf numFmtId="0" fontId="8" fillId="8" borderId="8" xfId="0" applyFont="1" applyFill="1" applyBorder="1" applyAlignment="1">
      <alignment horizontal="center" vertical="center" textRotation="180" wrapText="1"/>
    </xf>
    <xf numFmtId="0" fontId="8" fillId="8" borderId="12" xfId="0" applyFont="1" applyFill="1" applyBorder="1" applyAlignment="1">
      <alignment horizontal="center" vertical="center" textRotation="180" wrapText="1"/>
    </xf>
    <xf numFmtId="0" fontId="8" fillId="8" borderId="14" xfId="0" applyFont="1" applyFill="1" applyBorder="1" applyAlignment="1">
      <alignment horizontal="center" vertical="center" textRotation="180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topLeftCell="A10" workbookViewId="0">
      <selection activeCell="I5" sqref="I5"/>
    </sheetView>
  </sheetViews>
  <sheetFormatPr defaultColWidth="11.42578125" defaultRowHeight="15"/>
  <cols>
    <col min="1" max="1" width="10.5703125" customWidth="1"/>
    <col min="2" max="2" width="8.28515625" customWidth="1"/>
    <col min="3" max="3" width="11.7109375" customWidth="1"/>
    <col min="4" max="4" width="10.7109375" customWidth="1"/>
    <col min="5" max="5" width="3" customWidth="1"/>
    <col min="6" max="6" width="4.85546875" customWidth="1"/>
    <col min="7" max="7" width="15.28515625" customWidth="1"/>
    <col min="8" max="8" width="14" customWidth="1"/>
    <col min="9" max="11" width="9.85546875" customWidth="1"/>
  </cols>
  <sheetData>
    <row r="1" spans="1:11" ht="15.75">
      <c r="C1" s="1" t="s">
        <v>0</v>
      </c>
      <c r="D1" s="100"/>
      <c r="E1" s="100"/>
      <c r="F1" s="100"/>
      <c r="G1" s="100"/>
      <c r="H1" s="100"/>
      <c r="I1" s="100"/>
      <c r="J1" s="100"/>
      <c r="K1" s="100"/>
    </row>
    <row r="2" spans="1:11" ht="16.5" thickBot="1">
      <c r="C2" s="1" t="s">
        <v>1</v>
      </c>
      <c r="D2" s="101"/>
      <c r="E2" s="101"/>
      <c r="F2" s="101"/>
      <c r="G2" s="101"/>
      <c r="H2" s="101"/>
      <c r="I2" s="101"/>
      <c r="J2" s="101"/>
      <c r="K2" s="101"/>
    </row>
    <row r="3" spans="1:11" s="2" customFormat="1" ht="21.75" thickBot="1">
      <c r="E3" s="102" t="s">
        <v>2</v>
      </c>
      <c r="F3" s="103"/>
      <c r="G3" s="103" t="s">
        <v>54</v>
      </c>
      <c r="H3" s="103" t="s">
        <v>3</v>
      </c>
      <c r="I3" s="106" t="s">
        <v>36</v>
      </c>
      <c r="J3" s="106"/>
      <c r="K3" s="107"/>
    </row>
    <row r="4" spans="1:11" ht="48" thickBot="1">
      <c r="A4" s="69" t="s">
        <v>4</v>
      </c>
      <c r="B4" s="70" t="s">
        <v>5</v>
      </c>
      <c r="C4" s="72" t="s">
        <v>6</v>
      </c>
      <c r="D4" s="72" t="s">
        <v>7</v>
      </c>
      <c r="E4" s="104"/>
      <c r="F4" s="105"/>
      <c r="G4" s="105"/>
      <c r="H4" s="105"/>
      <c r="I4" s="67" t="s">
        <v>35</v>
      </c>
      <c r="J4" s="67" t="s">
        <v>37</v>
      </c>
      <c r="K4" s="68" t="s">
        <v>8</v>
      </c>
    </row>
    <row r="5" spans="1:11">
      <c r="A5" s="94" t="s">
        <v>9</v>
      </c>
      <c r="B5" s="25" t="s">
        <v>10</v>
      </c>
      <c r="C5" s="25" t="s">
        <v>58</v>
      </c>
      <c r="D5" s="71" t="s">
        <v>11</v>
      </c>
      <c r="E5" s="97" t="s">
        <v>12</v>
      </c>
      <c r="F5" s="26">
        <v>2</v>
      </c>
      <c r="G5" s="26" t="s">
        <v>56</v>
      </c>
      <c r="H5" s="27"/>
      <c r="I5" s="28"/>
      <c r="J5" s="29"/>
      <c r="K5" s="30">
        <f>(I5*2)+J5</f>
        <v>0</v>
      </c>
    </row>
    <row r="6" spans="1:11">
      <c r="A6" s="95"/>
      <c r="B6" s="3" t="s">
        <v>13</v>
      </c>
      <c r="C6" s="3" t="s">
        <v>45</v>
      </c>
      <c r="D6" s="3" t="s">
        <v>11</v>
      </c>
      <c r="E6" s="98"/>
      <c r="F6" s="4">
        <v>2</v>
      </c>
      <c r="G6" s="4" t="s">
        <v>56</v>
      </c>
      <c r="H6" s="31"/>
      <c r="I6" s="5"/>
      <c r="J6" s="6"/>
      <c r="K6" s="32">
        <f t="shared" ref="K6:K28" si="0">(I6*2)+J6</f>
        <v>0</v>
      </c>
    </row>
    <row r="7" spans="1:11">
      <c r="A7" s="95"/>
      <c r="B7" s="3" t="s">
        <v>13</v>
      </c>
      <c r="C7" s="3" t="s">
        <v>46</v>
      </c>
      <c r="D7" s="3" t="s">
        <v>15</v>
      </c>
      <c r="E7" s="98"/>
      <c r="F7" s="7">
        <v>3</v>
      </c>
      <c r="G7" s="4" t="s">
        <v>55</v>
      </c>
      <c r="H7" s="21" t="s">
        <v>16</v>
      </c>
      <c r="I7" s="5"/>
      <c r="J7" s="6"/>
      <c r="K7" s="32">
        <f t="shared" si="0"/>
        <v>0</v>
      </c>
    </row>
    <row r="8" spans="1:11">
      <c r="A8" s="95"/>
      <c r="B8" s="3" t="s">
        <v>13</v>
      </c>
      <c r="C8" s="3" t="s">
        <v>47</v>
      </c>
      <c r="D8" s="3" t="s">
        <v>11</v>
      </c>
      <c r="E8" s="98"/>
      <c r="F8" s="4">
        <v>2</v>
      </c>
      <c r="G8" s="4" t="s">
        <v>55</v>
      </c>
      <c r="H8" s="22" t="s">
        <v>17</v>
      </c>
      <c r="I8" s="5"/>
      <c r="J8" s="6"/>
      <c r="K8" s="32">
        <f t="shared" si="0"/>
        <v>0</v>
      </c>
    </row>
    <row r="9" spans="1:11">
      <c r="A9" s="95"/>
      <c r="B9" s="3" t="s">
        <v>13</v>
      </c>
      <c r="C9" s="3" t="s">
        <v>48</v>
      </c>
      <c r="D9" s="3" t="s">
        <v>15</v>
      </c>
      <c r="E9" s="98"/>
      <c r="F9" s="7">
        <v>3</v>
      </c>
      <c r="G9" s="4" t="s">
        <v>56</v>
      </c>
      <c r="H9" s="21"/>
      <c r="I9" s="5"/>
      <c r="J9" s="6"/>
      <c r="K9" s="32">
        <f t="shared" si="0"/>
        <v>0</v>
      </c>
    </row>
    <row r="10" spans="1:11">
      <c r="A10" s="95"/>
      <c r="B10" s="3" t="s">
        <v>13</v>
      </c>
      <c r="C10" s="3" t="s">
        <v>49</v>
      </c>
      <c r="D10" s="3" t="s">
        <v>11</v>
      </c>
      <c r="E10" s="98"/>
      <c r="F10" s="4">
        <v>2</v>
      </c>
      <c r="G10" s="4" t="s">
        <v>55</v>
      </c>
      <c r="H10" s="33"/>
      <c r="I10" s="5"/>
      <c r="J10" s="6"/>
      <c r="K10" s="32">
        <f t="shared" si="0"/>
        <v>0</v>
      </c>
    </row>
    <row r="11" spans="1:11">
      <c r="A11" s="95"/>
      <c r="B11" s="3" t="s">
        <v>13</v>
      </c>
      <c r="C11" s="3" t="s">
        <v>50</v>
      </c>
      <c r="D11" s="3" t="s">
        <v>11</v>
      </c>
      <c r="E11" s="98"/>
      <c r="F11" s="4">
        <v>2</v>
      </c>
      <c r="G11" s="4" t="s">
        <v>55</v>
      </c>
      <c r="H11" s="21"/>
      <c r="I11" s="5"/>
      <c r="J11" s="6"/>
      <c r="K11" s="32">
        <f t="shared" si="0"/>
        <v>0</v>
      </c>
    </row>
    <row r="12" spans="1:11">
      <c r="A12" s="95"/>
      <c r="B12" s="3" t="s">
        <v>13</v>
      </c>
      <c r="C12" s="3" t="s">
        <v>51</v>
      </c>
      <c r="D12" s="3" t="s">
        <v>11</v>
      </c>
      <c r="E12" s="98"/>
      <c r="F12" s="4">
        <v>2</v>
      </c>
      <c r="G12" s="4" t="s">
        <v>56</v>
      </c>
      <c r="H12" s="21"/>
      <c r="I12" s="5"/>
      <c r="J12" s="6"/>
      <c r="K12" s="32">
        <f t="shared" si="0"/>
        <v>0</v>
      </c>
    </row>
    <row r="13" spans="1:11">
      <c r="A13" s="95"/>
      <c r="B13" s="3" t="s">
        <v>13</v>
      </c>
      <c r="C13" s="8" t="s">
        <v>52</v>
      </c>
      <c r="D13" s="3" t="s">
        <v>11</v>
      </c>
      <c r="E13" s="98"/>
      <c r="F13" s="4">
        <v>2</v>
      </c>
      <c r="G13" s="4" t="s">
        <v>57</v>
      </c>
      <c r="H13" s="21"/>
      <c r="I13" s="5"/>
      <c r="J13" s="6"/>
      <c r="K13" s="32">
        <f t="shared" si="0"/>
        <v>0</v>
      </c>
    </row>
    <row r="14" spans="1:11">
      <c r="A14" s="95"/>
      <c r="B14" s="3" t="s">
        <v>10</v>
      </c>
      <c r="C14" s="8" t="s">
        <v>53</v>
      </c>
      <c r="D14" s="3" t="s">
        <v>11</v>
      </c>
      <c r="E14" s="98"/>
      <c r="F14" s="4">
        <v>2</v>
      </c>
      <c r="G14" s="4" t="s">
        <v>55</v>
      </c>
      <c r="H14" s="21" t="s">
        <v>14</v>
      </c>
      <c r="I14" s="5"/>
      <c r="J14" s="6"/>
      <c r="K14" s="32">
        <f t="shared" si="0"/>
        <v>0</v>
      </c>
    </row>
    <row r="15" spans="1:11" ht="15.75" thickBot="1">
      <c r="A15" s="96"/>
      <c r="B15" s="34" t="s">
        <v>10</v>
      </c>
      <c r="C15" s="34" t="s">
        <v>18</v>
      </c>
      <c r="D15" s="34" t="s">
        <v>59</v>
      </c>
      <c r="E15" s="99"/>
      <c r="F15" s="35">
        <v>2</v>
      </c>
      <c r="G15" s="36" t="s">
        <v>20</v>
      </c>
      <c r="H15" s="37"/>
      <c r="I15" s="38"/>
      <c r="J15" s="39"/>
      <c r="K15" s="40">
        <f t="shared" si="0"/>
        <v>0</v>
      </c>
    </row>
    <row r="16" spans="1:11" ht="30.75" thickBot="1">
      <c r="A16" s="41" t="s">
        <v>19</v>
      </c>
      <c r="B16" s="42" t="s">
        <v>13</v>
      </c>
      <c r="C16" s="43" t="s">
        <v>20</v>
      </c>
      <c r="D16" s="44" t="s">
        <v>21</v>
      </c>
      <c r="E16" s="91">
        <v>4</v>
      </c>
      <c r="F16" s="45">
        <v>4</v>
      </c>
      <c r="G16" s="90" t="s">
        <v>55</v>
      </c>
      <c r="H16" s="46"/>
      <c r="I16" s="47"/>
      <c r="J16" s="48"/>
      <c r="K16" s="49">
        <f t="shared" si="0"/>
        <v>0</v>
      </c>
    </row>
    <row r="17" spans="1:11" ht="15.6" customHeight="1">
      <c r="A17" s="111" t="s">
        <v>43</v>
      </c>
      <c r="B17" s="50" t="s">
        <v>10</v>
      </c>
      <c r="C17" s="51" t="s">
        <v>22</v>
      </c>
      <c r="D17" s="51" t="s">
        <v>27</v>
      </c>
      <c r="E17" s="114">
        <v>15</v>
      </c>
      <c r="F17" s="52">
        <v>2</v>
      </c>
      <c r="G17" s="26" t="s">
        <v>55</v>
      </c>
      <c r="H17" s="53"/>
      <c r="I17" s="28"/>
      <c r="J17" s="29"/>
      <c r="K17" s="30">
        <f t="shared" si="0"/>
        <v>0</v>
      </c>
    </row>
    <row r="18" spans="1:11">
      <c r="A18" s="112"/>
      <c r="B18" s="9" t="s">
        <v>10</v>
      </c>
      <c r="C18" s="10" t="s">
        <v>23</v>
      </c>
      <c r="D18" s="23" t="s">
        <v>15</v>
      </c>
      <c r="E18" s="115"/>
      <c r="F18" s="24">
        <v>3</v>
      </c>
      <c r="G18" s="92" t="s">
        <v>61</v>
      </c>
      <c r="H18" s="21"/>
      <c r="I18" s="5"/>
      <c r="J18" s="6"/>
      <c r="K18" s="32">
        <f t="shared" si="0"/>
        <v>0</v>
      </c>
    </row>
    <row r="19" spans="1:11" ht="15.6" customHeight="1" thickBot="1">
      <c r="A19" s="113"/>
      <c r="B19" s="54" t="s">
        <v>10</v>
      </c>
      <c r="C19" s="54" t="s">
        <v>24</v>
      </c>
      <c r="D19" s="54">
        <v>10</v>
      </c>
      <c r="E19" s="116"/>
      <c r="F19" s="55">
        <v>10</v>
      </c>
      <c r="G19" s="93"/>
      <c r="H19" s="37"/>
      <c r="I19" s="38"/>
      <c r="J19" s="39"/>
      <c r="K19" s="40">
        <f t="shared" si="0"/>
        <v>0</v>
      </c>
    </row>
    <row r="20" spans="1:11" ht="14.45" customHeight="1">
      <c r="A20" s="117" t="s">
        <v>25</v>
      </c>
      <c r="B20" s="56" t="s">
        <v>13</v>
      </c>
      <c r="C20" s="57">
        <v>1</v>
      </c>
      <c r="D20" s="57" t="s">
        <v>11</v>
      </c>
      <c r="E20" s="114" t="s">
        <v>26</v>
      </c>
      <c r="F20" s="58">
        <v>2</v>
      </c>
      <c r="G20" s="108" t="s">
        <v>62</v>
      </c>
      <c r="H20" s="53"/>
      <c r="I20" s="28"/>
      <c r="J20" s="29"/>
      <c r="K20" s="30">
        <f t="shared" si="0"/>
        <v>0</v>
      </c>
    </row>
    <row r="21" spans="1:11">
      <c r="A21" s="118"/>
      <c r="B21" s="11" t="s">
        <v>13</v>
      </c>
      <c r="C21" s="12">
        <v>2</v>
      </c>
      <c r="D21" s="12" t="s">
        <v>11</v>
      </c>
      <c r="E21" s="115"/>
      <c r="F21" s="13">
        <v>2</v>
      </c>
      <c r="G21" s="109"/>
      <c r="H21" s="21"/>
      <c r="I21" s="5"/>
      <c r="J21" s="6"/>
      <c r="K21" s="32">
        <f t="shared" si="0"/>
        <v>0</v>
      </c>
    </row>
    <row r="22" spans="1:11">
      <c r="A22" s="118"/>
      <c r="B22" s="11" t="s">
        <v>13</v>
      </c>
      <c r="C22" s="12">
        <v>3</v>
      </c>
      <c r="D22" s="12" t="s">
        <v>11</v>
      </c>
      <c r="E22" s="115"/>
      <c r="F22" s="13">
        <v>2</v>
      </c>
      <c r="G22" s="109"/>
      <c r="H22" s="21"/>
      <c r="I22" s="5"/>
      <c r="J22" s="6"/>
      <c r="K22" s="32">
        <f t="shared" si="0"/>
        <v>0</v>
      </c>
    </row>
    <row r="23" spans="1:11" ht="15.75" thickBot="1">
      <c r="A23" s="119"/>
      <c r="B23" s="59" t="s">
        <v>10</v>
      </c>
      <c r="C23" s="60" t="s">
        <v>18</v>
      </c>
      <c r="D23" s="60" t="s">
        <v>59</v>
      </c>
      <c r="E23" s="116"/>
      <c r="F23" s="61">
        <v>2</v>
      </c>
      <c r="G23" s="93"/>
      <c r="H23" s="37"/>
      <c r="I23" s="38"/>
      <c r="J23" s="39"/>
      <c r="K23" s="40">
        <f t="shared" si="0"/>
        <v>0</v>
      </c>
    </row>
    <row r="24" spans="1:11" ht="16.899999999999999" customHeight="1">
      <c r="A24" s="120" t="s">
        <v>34</v>
      </c>
      <c r="B24" s="62" t="s">
        <v>13</v>
      </c>
      <c r="C24" s="62">
        <v>1</v>
      </c>
      <c r="D24" s="62" t="s">
        <v>27</v>
      </c>
      <c r="E24" s="114">
        <v>9</v>
      </c>
      <c r="F24" s="58">
        <v>2</v>
      </c>
      <c r="G24" s="26" t="s">
        <v>56</v>
      </c>
      <c r="H24" s="53"/>
      <c r="I24" s="28"/>
      <c r="J24" s="29"/>
      <c r="K24" s="30">
        <f t="shared" si="0"/>
        <v>0</v>
      </c>
    </row>
    <row r="25" spans="1:11" ht="16.899999999999999" customHeight="1">
      <c r="A25" s="121"/>
      <c r="B25" s="14" t="s">
        <v>13</v>
      </c>
      <c r="C25" s="14">
        <v>2</v>
      </c>
      <c r="D25" s="14" t="s">
        <v>11</v>
      </c>
      <c r="E25" s="115"/>
      <c r="F25" s="13">
        <v>2</v>
      </c>
      <c r="G25" s="4" t="s">
        <v>57</v>
      </c>
      <c r="H25" s="21"/>
      <c r="I25" s="5"/>
      <c r="J25" s="6"/>
      <c r="K25" s="32">
        <f t="shared" si="0"/>
        <v>0</v>
      </c>
    </row>
    <row r="26" spans="1:11" ht="16.899999999999999" customHeight="1">
      <c r="A26" s="121"/>
      <c r="B26" s="14" t="s">
        <v>13</v>
      </c>
      <c r="C26" s="14">
        <v>3</v>
      </c>
      <c r="D26" s="14" t="s">
        <v>15</v>
      </c>
      <c r="E26" s="115"/>
      <c r="F26" s="13">
        <v>3</v>
      </c>
      <c r="G26" s="4" t="s">
        <v>55</v>
      </c>
      <c r="H26" s="21"/>
      <c r="I26" s="5"/>
      <c r="J26" s="6"/>
      <c r="K26" s="32">
        <f t="shared" si="0"/>
        <v>0</v>
      </c>
    </row>
    <row r="27" spans="1:11" ht="16.899999999999999" customHeight="1" thickBot="1">
      <c r="A27" s="122"/>
      <c r="B27" s="63" t="s">
        <v>13</v>
      </c>
      <c r="C27" s="63">
        <v>5</v>
      </c>
      <c r="D27" s="63" t="s">
        <v>11</v>
      </c>
      <c r="E27" s="116"/>
      <c r="F27" s="61">
        <v>2</v>
      </c>
      <c r="G27" s="35" t="s">
        <v>56</v>
      </c>
      <c r="H27" s="37"/>
      <c r="I27" s="38"/>
      <c r="J27" s="39"/>
      <c r="K27" s="40">
        <f t="shared" si="0"/>
        <v>0</v>
      </c>
    </row>
    <row r="28" spans="1:11" ht="16.5" thickBot="1">
      <c r="B28" s="15"/>
      <c r="C28" s="15"/>
      <c r="D28" s="64" t="s">
        <v>28</v>
      </c>
      <c r="E28" s="110">
        <f>SUM(F5:F27)</f>
        <v>60</v>
      </c>
      <c r="F28" s="110"/>
      <c r="G28" s="46"/>
      <c r="H28" s="65"/>
      <c r="I28" s="66">
        <f>SUM(I5:I27)</f>
        <v>0</v>
      </c>
      <c r="J28" s="66">
        <f>SUM(J5:J27)</f>
        <v>0</v>
      </c>
      <c r="K28" s="49">
        <f t="shared" si="0"/>
        <v>0</v>
      </c>
    </row>
    <row r="29" spans="1:11" ht="60.75" thickBot="1">
      <c r="B29" s="17"/>
      <c r="C29" s="17"/>
      <c r="E29" s="18"/>
      <c r="F29" s="18"/>
      <c r="G29" s="18"/>
      <c r="H29" s="19"/>
      <c r="I29" s="16"/>
      <c r="J29" s="73" t="s">
        <v>42</v>
      </c>
      <c r="K29" s="74" t="s">
        <v>33</v>
      </c>
    </row>
    <row r="30" spans="1:11" ht="15.75">
      <c r="B30" s="17"/>
      <c r="C30" s="17"/>
      <c r="E30" s="18"/>
      <c r="F30" s="18"/>
      <c r="G30" s="81"/>
      <c r="H30" s="82" t="s">
        <v>29</v>
      </c>
      <c r="I30" s="86">
        <f>I28</f>
        <v>0</v>
      </c>
      <c r="J30" s="78">
        <f>SUM(I24:I27)</f>
        <v>0</v>
      </c>
      <c r="K30" s="75">
        <f>I30-J30</f>
        <v>0</v>
      </c>
    </row>
    <row r="31" spans="1:11" ht="15.75">
      <c r="B31" s="17"/>
      <c r="C31" s="17"/>
      <c r="E31" s="18"/>
      <c r="F31" s="18"/>
      <c r="G31" s="83"/>
      <c r="H31" s="80" t="s">
        <v>30</v>
      </c>
      <c r="I31" s="77">
        <f>J28</f>
        <v>0</v>
      </c>
      <c r="J31" s="78">
        <f>SUM(J24:J27)</f>
        <v>0</v>
      </c>
      <c r="K31" s="75">
        <f>I31-J31</f>
        <v>0</v>
      </c>
    </row>
    <row r="32" spans="1:11" ht="16.5" thickBot="1">
      <c r="G32" s="84"/>
      <c r="H32" s="85" t="s">
        <v>31</v>
      </c>
      <c r="I32" s="87">
        <f>K28</f>
        <v>0</v>
      </c>
      <c r="J32" s="79">
        <f>SUM(K24:K27)</f>
        <v>0</v>
      </c>
      <c r="K32" s="76">
        <f>I32-J32</f>
        <v>0</v>
      </c>
    </row>
    <row r="33" spans="1:1">
      <c r="A33" t="s">
        <v>32</v>
      </c>
    </row>
    <row r="34" spans="1:1" ht="17.25">
      <c r="A34" s="20" t="s">
        <v>44</v>
      </c>
    </row>
    <row r="35" spans="1:1" ht="17.25">
      <c r="A35" s="20" t="s">
        <v>38</v>
      </c>
    </row>
    <row r="36" spans="1:1" ht="17.25">
      <c r="A36" s="20" t="s">
        <v>39</v>
      </c>
    </row>
    <row r="37" spans="1:1" ht="17.25">
      <c r="A37" s="20" t="s">
        <v>41</v>
      </c>
    </row>
    <row r="38" spans="1:1">
      <c r="A38" t="s">
        <v>40</v>
      </c>
    </row>
  </sheetData>
  <sheetProtection sheet="1" objects="1" scenarios="1"/>
  <mergeCells count="17">
    <mergeCell ref="G20:G23"/>
    <mergeCell ref="E28:F28"/>
    <mergeCell ref="A17:A19"/>
    <mergeCell ref="E17:E19"/>
    <mergeCell ref="A20:A23"/>
    <mergeCell ref="E20:E23"/>
    <mergeCell ref="A24:A27"/>
    <mergeCell ref="E24:E27"/>
    <mergeCell ref="G18:G19"/>
    <mergeCell ref="A5:A15"/>
    <mergeCell ref="E5:E15"/>
    <mergeCell ref="D1:K1"/>
    <mergeCell ref="D2:K2"/>
    <mergeCell ref="E3:F4"/>
    <mergeCell ref="H3:H4"/>
    <mergeCell ref="I3:K3"/>
    <mergeCell ref="G3:G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workbookViewId="0">
      <selection activeCell="P21" sqref="P21"/>
    </sheetView>
  </sheetViews>
  <sheetFormatPr defaultColWidth="11.42578125" defaultRowHeight="15"/>
  <cols>
    <col min="1" max="1" width="10.5703125" customWidth="1"/>
    <col min="2" max="2" width="8.28515625" customWidth="1"/>
    <col min="3" max="3" width="11.7109375" customWidth="1"/>
    <col min="4" max="4" width="10.7109375" customWidth="1"/>
    <col min="5" max="5" width="3" customWidth="1"/>
    <col min="6" max="6" width="4.85546875" customWidth="1"/>
    <col min="7" max="7" width="15.28515625" customWidth="1"/>
    <col min="8" max="8" width="14" customWidth="1"/>
    <col min="9" max="11" width="9.85546875" customWidth="1"/>
  </cols>
  <sheetData>
    <row r="1" spans="1:11" ht="15.75">
      <c r="C1" s="1" t="s">
        <v>0</v>
      </c>
      <c r="D1" s="100"/>
      <c r="E1" s="100"/>
      <c r="F1" s="100"/>
      <c r="G1" s="100"/>
      <c r="H1" s="100"/>
      <c r="I1" s="100"/>
      <c r="J1" s="100"/>
      <c r="K1" s="100"/>
    </row>
    <row r="2" spans="1:11" ht="16.5" thickBot="1">
      <c r="C2" s="1" t="s">
        <v>1</v>
      </c>
      <c r="D2" s="101"/>
      <c r="E2" s="101"/>
      <c r="F2" s="101"/>
      <c r="G2" s="101"/>
      <c r="H2" s="101"/>
      <c r="I2" s="101"/>
      <c r="J2" s="101"/>
      <c r="K2" s="101"/>
    </row>
    <row r="3" spans="1:11" s="2" customFormat="1" ht="21.75" thickBot="1">
      <c r="E3" s="102" t="s">
        <v>2</v>
      </c>
      <c r="F3" s="103"/>
      <c r="G3" s="103" t="s">
        <v>54</v>
      </c>
      <c r="H3" s="103" t="s">
        <v>3</v>
      </c>
      <c r="I3" s="124" t="s">
        <v>36</v>
      </c>
      <c r="J3" s="124"/>
      <c r="K3" s="125"/>
    </row>
    <row r="4" spans="1:11" ht="48" thickBot="1">
      <c r="A4" s="69" t="s">
        <v>4</v>
      </c>
      <c r="B4" s="70" t="s">
        <v>5</v>
      </c>
      <c r="C4" s="72" t="s">
        <v>6</v>
      </c>
      <c r="D4" s="72" t="s">
        <v>7</v>
      </c>
      <c r="E4" s="104"/>
      <c r="F4" s="105"/>
      <c r="G4" s="105"/>
      <c r="H4" s="105"/>
      <c r="I4" s="88" t="s">
        <v>35</v>
      </c>
      <c r="J4" s="88" t="s">
        <v>37</v>
      </c>
      <c r="K4" s="89" t="s">
        <v>8</v>
      </c>
    </row>
    <row r="5" spans="1:11">
      <c r="A5" s="94" t="s">
        <v>9</v>
      </c>
      <c r="B5" s="25" t="s">
        <v>10</v>
      </c>
      <c r="C5" s="25" t="s">
        <v>58</v>
      </c>
      <c r="D5" s="71" t="s">
        <v>11</v>
      </c>
      <c r="E5" s="97" t="s">
        <v>12</v>
      </c>
      <c r="F5" s="26">
        <v>2</v>
      </c>
      <c r="G5" s="26" t="s">
        <v>56</v>
      </c>
      <c r="H5" s="27"/>
      <c r="I5" s="28"/>
      <c r="J5" s="29"/>
      <c r="K5" s="30"/>
    </row>
    <row r="6" spans="1:11">
      <c r="A6" s="95"/>
      <c r="B6" s="3" t="s">
        <v>13</v>
      </c>
      <c r="C6" s="3" t="s">
        <v>45</v>
      </c>
      <c r="D6" s="3" t="s">
        <v>11</v>
      </c>
      <c r="E6" s="98"/>
      <c r="F6" s="4">
        <v>2</v>
      </c>
      <c r="G6" s="4" t="s">
        <v>56</v>
      </c>
      <c r="H6" s="31"/>
      <c r="I6" s="5"/>
      <c r="J6" s="6"/>
      <c r="K6" s="32"/>
    </row>
    <row r="7" spans="1:11">
      <c r="A7" s="95"/>
      <c r="B7" s="3" t="s">
        <v>13</v>
      </c>
      <c r="C7" s="3" t="s">
        <v>46</v>
      </c>
      <c r="D7" s="3" t="s">
        <v>15</v>
      </c>
      <c r="E7" s="98"/>
      <c r="F7" s="7">
        <v>3</v>
      </c>
      <c r="G7" s="4" t="s">
        <v>55</v>
      </c>
      <c r="H7" s="21" t="s">
        <v>16</v>
      </c>
      <c r="I7" s="5"/>
      <c r="J7" s="6"/>
      <c r="K7" s="32"/>
    </row>
    <row r="8" spans="1:11">
      <c r="A8" s="95"/>
      <c r="B8" s="3" t="s">
        <v>13</v>
      </c>
      <c r="C8" s="3" t="s">
        <v>47</v>
      </c>
      <c r="D8" s="3" t="s">
        <v>11</v>
      </c>
      <c r="E8" s="98"/>
      <c r="F8" s="4">
        <v>2</v>
      </c>
      <c r="G8" s="4" t="s">
        <v>55</v>
      </c>
      <c r="H8" s="22" t="s">
        <v>17</v>
      </c>
      <c r="I8" s="5"/>
      <c r="J8" s="6"/>
      <c r="K8" s="32"/>
    </row>
    <row r="9" spans="1:11">
      <c r="A9" s="95"/>
      <c r="B9" s="3" t="s">
        <v>13</v>
      </c>
      <c r="C9" s="3" t="s">
        <v>48</v>
      </c>
      <c r="D9" s="3" t="s">
        <v>15</v>
      </c>
      <c r="E9" s="98"/>
      <c r="F9" s="7">
        <v>3</v>
      </c>
      <c r="G9" s="4" t="s">
        <v>56</v>
      </c>
      <c r="H9" s="21"/>
      <c r="I9" s="5"/>
      <c r="J9" s="6"/>
      <c r="K9" s="32"/>
    </row>
    <row r="10" spans="1:11">
      <c r="A10" s="95"/>
      <c r="B10" s="3" t="s">
        <v>13</v>
      </c>
      <c r="C10" s="3" t="s">
        <v>49</v>
      </c>
      <c r="D10" s="3" t="s">
        <v>11</v>
      </c>
      <c r="E10" s="98"/>
      <c r="F10" s="4">
        <v>2</v>
      </c>
      <c r="G10" s="4" t="s">
        <v>55</v>
      </c>
      <c r="H10" s="33"/>
      <c r="I10" s="5"/>
      <c r="J10" s="6"/>
      <c r="K10" s="32"/>
    </row>
    <row r="11" spans="1:11">
      <c r="A11" s="95"/>
      <c r="B11" s="3" t="s">
        <v>13</v>
      </c>
      <c r="C11" s="3" t="s">
        <v>50</v>
      </c>
      <c r="D11" s="3" t="s">
        <v>11</v>
      </c>
      <c r="E11" s="98"/>
      <c r="F11" s="4">
        <v>2</v>
      </c>
      <c r="G11" s="4" t="s">
        <v>55</v>
      </c>
      <c r="H11" s="21"/>
      <c r="I11" s="5"/>
      <c r="J11" s="6"/>
      <c r="K11" s="32"/>
    </row>
    <row r="12" spans="1:11">
      <c r="A12" s="95"/>
      <c r="B12" s="3" t="s">
        <v>13</v>
      </c>
      <c r="C12" s="3" t="s">
        <v>51</v>
      </c>
      <c r="D12" s="3" t="s">
        <v>11</v>
      </c>
      <c r="E12" s="98"/>
      <c r="F12" s="4">
        <v>2</v>
      </c>
      <c r="G12" s="4" t="s">
        <v>56</v>
      </c>
      <c r="H12" s="21"/>
      <c r="I12" s="5"/>
      <c r="J12" s="6"/>
      <c r="K12" s="32"/>
    </row>
    <row r="13" spans="1:11">
      <c r="A13" s="95"/>
      <c r="B13" s="3" t="s">
        <v>13</v>
      </c>
      <c r="C13" s="8" t="s">
        <v>52</v>
      </c>
      <c r="D13" s="3" t="s">
        <v>11</v>
      </c>
      <c r="E13" s="98"/>
      <c r="F13" s="4">
        <v>2</v>
      </c>
      <c r="G13" s="4" t="s">
        <v>57</v>
      </c>
      <c r="H13" s="21"/>
      <c r="I13" s="5"/>
      <c r="J13" s="6"/>
      <c r="K13" s="32"/>
    </row>
    <row r="14" spans="1:11">
      <c r="A14" s="95"/>
      <c r="B14" s="3" t="s">
        <v>10</v>
      </c>
      <c r="C14" s="8" t="s">
        <v>53</v>
      </c>
      <c r="D14" s="3" t="s">
        <v>11</v>
      </c>
      <c r="E14" s="98"/>
      <c r="F14" s="4">
        <v>2</v>
      </c>
      <c r="G14" s="4" t="s">
        <v>55</v>
      </c>
      <c r="H14" s="21" t="s">
        <v>14</v>
      </c>
      <c r="I14" s="5"/>
      <c r="J14" s="6"/>
      <c r="K14" s="32"/>
    </row>
    <row r="15" spans="1:11" ht="15.75" thickBot="1">
      <c r="A15" s="96"/>
      <c r="B15" s="34" t="s">
        <v>10</v>
      </c>
      <c r="C15" s="34" t="s">
        <v>18</v>
      </c>
      <c r="D15" s="34" t="s">
        <v>59</v>
      </c>
      <c r="E15" s="99"/>
      <c r="F15" s="35">
        <v>2</v>
      </c>
      <c r="G15" s="36" t="s">
        <v>20</v>
      </c>
      <c r="H15" s="37"/>
      <c r="I15" s="38"/>
      <c r="J15" s="39"/>
      <c r="K15" s="40"/>
    </row>
    <row r="16" spans="1:11" ht="30.75" thickBot="1">
      <c r="A16" s="41" t="s">
        <v>19</v>
      </c>
      <c r="B16" s="42" t="s">
        <v>13</v>
      </c>
      <c r="C16" s="43" t="s">
        <v>20</v>
      </c>
      <c r="D16" s="44" t="s">
        <v>21</v>
      </c>
      <c r="E16" s="91">
        <v>4</v>
      </c>
      <c r="F16" s="45">
        <v>4</v>
      </c>
      <c r="G16" s="90" t="s">
        <v>55</v>
      </c>
      <c r="H16" s="46"/>
      <c r="I16" s="47"/>
      <c r="J16" s="48"/>
      <c r="K16" s="49"/>
    </row>
    <row r="17" spans="1:11" ht="15.6" customHeight="1">
      <c r="A17" s="111" t="s">
        <v>43</v>
      </c>
      <c r="B17" s="50" t="s">
        <v>10</v>
      </c>
      <c r="C17" s="51" t="s">
        <v>22</v>
      </c>
      <c r="D17" s="51" t="s">
        <v>27</v>
      </c>
      <c r="E17" s="114">
        <v>15</v>
      </c>
      <c r="F17" s="52">
        <v>2</v>
      </c>
      <c r="G17" s="26" t="s">
        <v>55</v>
      </c>
      <c r="H17" s="53"/>
      <c r="I17" s="28"/>
      <c r="J17" s="29"/>
      <c r="K17" s="30"/>
    </row>
    <row r="18" spans="1:11" ht="14.45" customHeight="1">
      <c r="A18" s="112"/>
      <c r="B18" s="9" t="s">
        <v>10</v>
      </c>
      <c r="C18" s="10" t="s">
        <v>23</v>
      </c>
      <c r="D18" s="23" t="s">
        <v>15</v>
      </c>
      <c r="E18" s="115"/>
      <c r="F18" s="24">
        <v>3</v>
      </c>
      <c r="G18" s="92" t="s">
        <v>61</v>
      </c>
      <c r="H18" s="21"/>
      <c r="I18" s="5"/>
      <c r="J18" s="6"/>
      <c r="K18" s="32"/>
    </row>
    <row r="19" spans="1:11" ht="15.6" customHeight="1" thickBot="1">
      <c r="A19" s="113"/>
      <c r="B19" s="54" t="s">
        <v>10</v>
      </c>
      <c r="C19" s="54" t="s">
        <v>24</v>
      </c>
      <c r="D19" s="54">
        <v>10</v>
      </c>
      <c r="E19" s="116"/>
      <c r="F19" s="55">
        <v>10</v>
      </c>
      <c r="G19" s="93"/>
      <c r="H19" s="37"/>
      <c r="I19" s="38"/>
      <c r="J19" s="39"/>
      <c r="K19" s="40"/>
    </row>
    <row r="20" spans="1:11">
      <c r="A20" s="117" t="s">
        <v>25</v>
      </c>
      <c r="B20" s="56" t="s">
        <v>13</v>
      </c>
      <c r="C20" s="57">
        <v>1</v>
      </c>
      <c r="D20" s="57" t="s">
        <v>11</v>
      </c>
      <c r="E20" s="114" t="s">
        <v>26</v>
      </c>
      <c r="F20" s="58">
        <v>2</v>
      </c>
      <c r="G20" s="108" t="s">
        <v>60</v>
      </c>
      <c r="H20" s="53"/>
      <c r="I20" s="28"/>
      <c r="J20" s="29"/>
      <c r="K20" s="30"/>
    </row>
    <row r="21" spans="1:11">
      <c r="A21" s="118"/>
      <c r="B21" s="11" t="s">
        <v>13</v>
      </c>
      <c r="C21" s="12">
        <v>2</v>
      </c>
      <c r="D21" s="12" t="s">
        <v>11</v>
      </c>
      <c r="E21" s="115"/>
      <c r="F21" s="13">
        <v>2</v>
      </c>
      <c r="G21" s="109"/>
      <c r="H21" s="21"/>
      <c r="I21" s="5"/>
      <c r="J21" s="6"/>
      <c r="K21" s="32"/>
    </row>
    <row r="22" spans="1:11">
      <c r="A22" s="118"/>
      <c r="B22" s="11" t="s">
        <v>13</v>
      </c>
      <c r="C22" s="12">
        <v>3</v>
      </c>
      <c r="D22" s="12" t="s">
        <v>11</v>
      </c>
      <c r="E22" s="115"/>
      <c r="F22" s="13">
        <v>2</v>
      </c>
      <c r="G22" s="123"/>
      <c r="H22" s="21"/>
      <c r="I22" s="5"/>
      <c r="J22" s="6"/>
      <c r="K22" s="32"/>
    </row>
    <row r="23" spans="1:11" ht="15.75" thickBot="1">
      <c r="A23" s="119"/>
      <c r="B23" s="59" t="s">
        <v>10</v>
      </c>
      <c r="C23" s="60" t="s">
        <v>18</v>
      </c>
      <c r="D23" s="60" t="s">
        <v>59</v>
      </c>
      <c r="E23" s="116"/>
      <c r="F23" s="61">
        <v>2</v>
      </c>
      <c r="G23" s="37"/>
      <c r="H23" s="37"/>
      <c r="I23" s="38"/>
      <c r="J23" s="39"/>
      <c r="K23" s="40"/>
    </row>
    <row r="24" spans="1:11" ht="16.899999999999999" customHeight="1">
      <c r="A24" s="120" t="s">
        <v>34</v>
      </c>
      <c r="B24" s="62" t="s">
        <v>13</v>
      </c>
      <c r="C24" s="62">
        <v>1</v>
      </c>
      <c r="D24" s="62" t="s">
        <v>27</v>
      </c>
      <c r="E24" s="114">
        <v>9</v>
      </c>
      <c r="F24" s="58">
        <v>2</v>
      </c>
      <c r="G24" s="26" t="s">
        <v>56</v>
      </c>
      <c r="H24" s="53"/>
      <c r="I24" s="28"/>
      <c r="J24" s="29"/>
      <c r="K24" s="30"/>
    </row>
    <row r="25" spans="1:11" ht="16.899999999999999" customHeight="1">
      <c r="A25" s="121"/>
      <c r="B25" s="14" t="s">
        <v>13</v>
      </c>
      <c r="C25" s="14">
        <v>2</v>
      </c>
      <c r="D25" s="14" t="s">
        <v>11</v>
      </c>
      <c r="E25" s="115"/>
      <c r="F25" s="13">
        <v>2</v>
      </c>
      <c r="G25" s="4" t="s">
        <v>57</v>
      </c>
      <c r="H25" s="21"/>
      <c r="I25" s="5"/>
      <c r="J25" s="6"/>
      <c r="K25" s="32"/>
    </row>
    <row r="26" spans="1:11" ht="16.899999999999999" customHeight="1">
      <c r="A26" s="121"/>
      <c r="B26" s="14" t="s">
        <v>13</v>
      </c>
      <c r="C26" s="14">
        <v>3</v>
      </c>
      <c r="D26" s="14" t="s">
        <v>15</v>
      </c>
      <c r="E26" s="115"/>
      <c r="F26" s="13">
        <v>3</v>
      </c>
      <c r="G26" s="4" t="s">
        <v>55</v>
      </c>
      <c r="H26" s="21"/>
      <c r="I26" s="5"/>
      <c r="J26" s="6"/>
      <c r="K26" s="32"/>
    </row>
    <row r="27" spans="1:11" ht="16.899999999999999" customHeight="1" thickBot="1">
      <c r="A27" s="122"/>
      <c r="B27" s="63" t="s">
        <v>13</v>
      </c>
      <c r="C27" s="63">
        <v>5</v>
      </c>
      <c r="D27" s="63" t="s">
        <v>11</v>
      </c>
      <c r="E27" s="116"/>
      <c r="F27" s="61">
        <v>2</v>
      </c>
      <c r="G27" s="35" t="s">
        <v>56</v>
      </c>
      <c r="H27" s="37"/>
      <c r="I27" s="38"/>
      <c r="J27" s="39"/>
      <c r="K27" s="40"/>
    </row>
    <row r="28" spans="1:11" ht="16.5" thickBot="1">
      <c r="B28" s="15"/>
      <c r="C28" s="15"/>
      <c r="D28" s="64" t="s">
        <v>28</v>
      </c>
      <c r="E28" s="110">
        <f>SUM(F5:F27)</f>
        <v>60</v>
      </c>
      <c r="F28" s="110"/>
      <c r="G28" s="46"/>
      <c r="H28" s="65"/>
      <c r="I28" s="66"/>
      <c r="J28" s="66"/>
      <c r="K28" s="49"/>
    </row>
    <row r="29" spans="1:11" ht="60.75" thickBot="1">
      <c r="B29" s="17"/>
      <c r="C29" s="17"/>
      <c r="E29" s="18"/>
      <c r="F29" s="18"/>
      <c r="G29" s="18"/>
      <c r="H29" s="19"/>
      <c r="I29" s="16"/>
      <c r="J29" s="73" t="s">
        <v>42</v>
      </c>
      <c r="K29" s="74" t="s">
        <v>33</v>
      </c>
    </row>
    <row r="30" spans="1:11" ht="15.75">
      <c r="B30" s="17"/>
      <c r="C30" s="17"/>
      <c r="E30" s="18"/>
      <c r="F30" s="18"/>
      <c r="G30" s="81"/>
      <c r="H30" s="82" t="s">
        <v>29</v>
      </c>
      <c r="I30" s="86"/>
      <c r="J30" s="78"/>
      <c r="K30" s="75"/>
    </row>
    <row r="31" spans="1:11" ht="15.75">
      <c r="B31" s="17"/>
      <c r="C31" s="17"/>
      <c r="E31" s="18"/>
      <c r="F31" s="18"/>
      <c r="G31" s="83"/>
      <c r="H31" s="80" t="s">
        <v>30</v>
      </c>
      <c r="I31" s="77"/>
      <c r="J31" s="78"/>
      <c r="K31" s="75"/>
    </row>
    <row r="32" spans="1:11" ht="16.5" thickBot="1">
      <c r="G32" s="84"/>
      <c r="H32" s="85" t="s">
        <v>31</v>
      </c>
      <c r="I32" s="87"/>
      <c r="J32" s="79"/>
      <c r="K32" s="76"/>
    </row>
    <row r="33" spans="1:1">
      <c r="A33" t="s">
        <v>32</v>
      </c>
    </row>
    <row r="34" spans="1:1" ht="17.25">
      <c r="A34" s="20" t="s">
        <v>44</v>
      </c>
    </row>
    <row r="35" spans="1:1" ht="17.25">
      <c r="A35" s="20" t="s">
        <v>38</v>
      </c>
    </row>
    <row r="36" spans="1:1" ht="17.25">
      <c r="A36" s="20" t="s">
        <v>39</v>
      </c>
    </row>
    <row r="37" spans="1:1" ht="17.25">
      <c r="A37" s="20" t="s">
        <v>41</v>
      </c>
    </row>
    <row r="38" spans="1:1">
      <c r="A38" t="s">
        <v>40</v>
      </c>
    </row>
  </sheetData>
  <sheetProtection sheet="1" objects="1" scenarios="1"/>
  <mergeCells count="17">
    <mergeCell ref="A24:A27"/>
    <mergeCell ref="E24:E27"/>
    <mergeCell ref="E28:F28"/>
    <mergeCell ref="A5:A15"/>
    <mergeCell ref="E5:E15"/>
    <mergeCell ref="A17:A19"/>
    <mergeCell ref="E17:E19"/>
    <mergeCell ref="G18:G19"/>
    <mergeCell ref="A20:A23"/>
    <mergeCell ref="E20:E23"/>
    <mergeCell ref="G20:G22"/>
    <mergeCell ref="D1:K1"/>
    <mergeCell ref="D2:K2"/>
    <mergeCell ref="E3:F4"/>
    <mergeCell ref="G3:G4"/>
    <mergeCell ref="H3:H4"/>
    <mergeCell ref="I3:K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 auto</vt:lpstr>
      <vt:lpstr>Remplissage manuel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Erwan-James</cp:lastModifiedBy>
  <cp:lastPrinted>2019-09-23T19:19:21Z</cp:lastPrinted>
  <dcterms:created xsi:type="dcterms:W3CDTF">2018-07-06T08:16:05Z</dcterms:created>
  <dcterms:modified xsi:type="dcterms:W3CDTF">2020-01-17T11:22:12Z</dcterms:modified>
</cp:coreProperties>
</file>